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PLAN ESPECIAL 32-2024\"/>
    </mc:Choice>
  </mc:AlternateContent>
  <xr:revisionPtr revIDLastSave="0" documentId="13_ncr:1_{1A61CC5B-6EBE-4687-90A9-5341118C256D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OPTICO!$A$1:$C$11</definedName>
    <definedName name="_xlnm.Print_Area" localSheetId="2">'PLAN PRENSA'!$A$1:$M$16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<sst xmlns="http://schemas.openxmlformats.org/spreadsheetml/2006/main" count="48" uniqueCount="38">
  <si>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</si>
  <si>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</si>
  <si>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</si>
  <si>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</si>
  <si>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</si>
  <si>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</si>
  <si>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</si>
  <si>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</si>
  <si>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</si>
  <si>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</si>
  <si>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</si>
  <si>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</si>
  <si>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</si>
  <si>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</si>
  <si>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</si>
  <si>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</si>
  <si>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</si>
  <si>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</si>
  <si>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</si>
  <si>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</si>
  <si>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</si>
  <si>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</si>
  <si>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</si>
  <si>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</si>
  <si>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</si>
  <si>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</si>
  <si>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</si>
  <si>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</si>
  <si>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</si>
  <si>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</si>
  <si>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1º Acumulado Movil 2023</t>
  </si>
  <si>
    <t>ABC</t>
  </si>
  <si>
    <t>CONSEJERÍA DE MEDIO AMBIENTE, CULTURA E INTERIOR</t>
  </si>
  <si>
    <t>Dirección General del Suelo</t>
  </si>
  <si>
    <t>Acuerdo 32 - 2024</t>
  </si>
  <si>
    <t>Mayo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</si>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</sst>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medium">
        <color auto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10" fontId="35" fillId="34" borderId="32" xfId="0" applyNumberFormat="1" applyFont="1" applyFill="1" applyBorder="1" applyAlignment="1">
      <alignment horizontal="left"/>
    </xf>
    <xf numFmtId="0" fontId="18" fillId="34" borderId="53" xfId="0" quotePrefix="1" applyFont="1" applyFill="1" applyBorder="1" applyAlignment="1">
      <alignment horizontal="center" vertical="center"/>
    </xf>
    <xf numFmtId="0" fontId="24" fillId="0" borderId="56" xfId="0" applyFont="1" applyBorder="1" applyAlignment="1">
      <alignment horizontal="center" vertical="center" wrapText="1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164" fontId="24" fillId="0" borderId="57" xfId="0" applyNumberFormat="1" applyFont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24" fillId="0" borderId="56" xfId="0" applyFont="1" applyBorder="1" applyAlignment="1">
      <alignment horizontal="left" vertical="center" wrapText="1"/>
    </xf>
    <xf numFmtId="0" fontId="24" fillId="0" borderId="54" xfId="0" applyFont="1" applyBorder="1" applyAlignment="1">
      <alignment horizontal="left" vertical="center" wrapText="1"/>
    </xf>
    <xf numFmtId="0" fontId="24" fillId="0" borderId="58" xfId="0" applyFont="1" applyBorder="1" applyAlignment="1">
      <alignment horizontal="center" vertical="center" wrapText="1"/>
    </xf>
    <xf numFmtId="0" fontId="24" fillId="0" borderId="55" xfId="0" applyFont="1" applyBorder="1" applyAlignment="1">
      <alignment horizontal="left" vertical="center" wrapText="1"/>
    </xf>
    <xf numFmtId="0" fontId="24" fillId="35" borderId="52" xfId="0" applyFont="1" applyFill="1" applyBorder="1" applyAlignment="1">
      <alignment horizontal="center" vertical="center" wrapText="1"/>
    </xf>
    <xf numFmtId="0" fontId="24" fillId="35" borderId="29" xfId="0" applyFont="1" applyFill="1" applyBorder="1" applyAlignment="1">
      <alignment horizontal="center" vertical="center" wrapText="1"/>
    </xf>
    <xf numFmtId="0" fontId="24" fillId="35" borderId="54" xfId="0" applyFont="1" applyFill="1" applyBorder="1" applyAlignment="1">
      <alignment horizontal="center" vertical="center" wrapText="1"/>
    </xf>
    <xf numFmtId="16" fontId="24" fillId="35" borderId="7" xfId="0" applyNumberFormat="1" applyFont="1" applyFill="1" applyBorder="1" applyAlignment="1">
      <alignment horizontal="center" vertical="center" wrapText="1"/>
    </xf>
    <xf numFmtId="164" fontId="24" fillId="0" borderId="55" xfId="0" applyNumberFormat="1" applyFont="1" applyBorder="1" applyAlignment="1">
      <alignment horizontal="center" vertical="center" wrapText="1"/>
    </xf>
    <xf numFmtId="10" fontId="24" fillId="35" borderId="55" xfId="1" applyNumberFormat="1" applyFont="1" applyFill="1" applyBorder="1" applyAlignment="1">
      <alignment horizontal="center" vertical="center" wrapText="1"/>
    </xf>
    <xf numFmtId="164" fontId="24" fillId="0" borderId="57" xfId="0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51" xfId="4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43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7" t="s">
        <v>32</v>
      </c>
      <c r="C9" s="98"/>
      <c r="D9" s="99"/>
    </row>
    <row r="10" spans="1:5" ht="58.5" customHeight="1" x14ac:dyDescent="0.25">
      <c r="B10" s="100" t="s">
        <v>33</v>
      </c>
      <c r="C10" s="101" t="s">
        <v>19</v>
      </c>
      <c r="D10" s="102"/>
    </row>
    <row r="11" spans="1:5" s="16" customFormat="1" ht="51" customHeight="1" x14ac:dyDescent="0.25">
      <c r="B11" s="100" t="s">
        <v>17</v>
      </c>
      <c r="C11" s="101"/>
      <c r="D11" s="102"/>
    </row>
    <row r="12" spans="1:5" ht="36" x14ac:dyDescent="0.25">
      <c r="B12" s="103" t="s">
        <v>34</v>
      </c>
      <c r="C12" s="101"/>
      <c r="D12" s="102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58.7109375" style="22" customWidth="1"/>
    <col min="3" max="3" width="18.5703125" style="23" customWidth="1"/>
  </cols>
  <sheetData>
    <row r="1" spans="2:3" ht="15.75" thickBot="1" x14ac:dyDescent="0.3"/>
    <row r="2" spans="2:3" ht="15.75" x14ac:dyDescent="0.25">
      <c r="B2" s="81" t="s">
        <v>32</v>
      </c>
    </row>
    <row r="3" spans="2:3" ht="15.75" x14ac:dyDescent="0.25">
      <c r="B3" s="82" t="s">
        <v>33</v>
      </c>
    </row>
    <row r="4" spans="2:3" ht="15.75" x14ac:dyDescent="0.25">
      <c r="B4" s="82" t="s">
        <v>17</v>
      </c>
    </row>
    <row r="5" spans="2:3" ht="15.75" x14ac:dyDescent="0.25">
      <c r="B5" s="82" t="s">
        <v>34</v>
      </c>
    </row>
    <row r="6" spans="2:3" ht="19.5" thickBot="1" x14ac:dyDescent="0.35">
      <c r="B6" s="83" t="s">
        <v>36</v>
      </c>
    </row>
    <row r="7" spans="2:3" ht="15.75" thickBot="1" x14ac:dyDescent="0.3"/>
    <row r="8" spans="2:3" ht="15.75" customHeight="1" x14ac:dyDescent="0.25">
      <c r="B8" s="106" t="s">
        <v>14</v>
      </c>
      <c r="C8" s="104" t="s">
        <v>15</v>
      </c>
    </row>
    <row r="9" spans="2:3" ht="15.75" customHeight="1" thickBot="1" x14ac:dyDescent="0.3">
      <c r="B9" s="107"/>
      <c r="C9" s="105"/>
    </row>
    <row r="10" spans="2:3" s="2" customFormat="1" ht="33" customHeight="1" thickBot="1" x14ac:dyDescent="0.3">
      <c r="B10" s="80" t="s">
        <v>12</v>
      </c>
      <c r="C10" s="84">
        <v>523.11566999999968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5703125" style="22" customWidth="1"/>
    <col min="4" max="4" width="9.5703125" style="23" customWidth="1"/>
    <col min="5" max="5" width="14.140625" customWidth="1"/>
    <col min="6" max="6" width="7.140625" customWidth="1"/>
    <col min="7" max="7" width="2.570312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5703125" customWidth="1"/>
  </cols>
  <sheetData>
    <row r="1" spans="2:14" ht="15.75" thickBot="1" x14ac:dyDescent="0.3"/>
    <row r="2" spans="2:14" ht="18.75" x14ac:dyDescent="0.3">
      <c r="B2" s="24" t="s">
        <v>32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33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thickBot="1" x14ac:dyDescent="0.3">
      <c r="B8" s="106" t="s">
        <v>10</v>
      </c>
      <c r="C8" s="116" t="s">
        <v>11</v>
      </c>
      <c r="D8" s="116" t="s">
        <v>18</v>
      </c>
      <c r="E8" s="116" t="s">
        <v>0</v>
      </c>
      <c r="F8" s="119" t="s">
        <v>20</v>
      </c>
      <c r="G8" s="38"/>
      <c r="H8" s="112" t="s">
        <v>21</v>
      </c>
      <c r="I8" s="109" t="s">
        <v>23</v>
      </c>
      <c r="J8" s="79">
        <v>2024</v>
      </c>
      <c r="K8" s="123" t="s">
        <v>37</v>
      </c>
      <c r="L8" s="123" t="s">
        <v>1</v>
      </c>
      <c r="M8" s="120" t="s">
        <v>2</v>
      </c>
    </row>
    <row r="9" spans="2:14" ht="15" customHeight="1" x14ac:dyDescent="0.25">
      <c r="B9" s="115"/>
      <c r="C9" s="117"/>
      <c r="D9" s="117"/>
      <c r="E9" s="117"/>
      <c r="F9" s="110"/>
      <c r="G9" s="85" t="s">
        <v>22</v>
      </c>
      <c r="H9" s="113"/>
      <c r="I9" s="110"/>
      <c r="J9" s="126" t="s">
        <v>35</v>
      </c>
      <c r="K9" s="124"/>
      <c r="L9" s="124"/>
      <c r="M9" s="121"/>
    </row>
    <row r="10" spans="2:14" ht="15.75" customHeight="1" thickBot="1" x14ac:dyDescent="0.3">
      <c r="B10" s="107"/>
      <c r="C10" s="118"/>
      <c r="D10" s="118"/>
      <c r="E10" s="118"/>
      <c r="F10" s="111"/>
      <c r="G10" s="39"/>
      <c r="H10" s="114"/>
      <c r="I10" s="111"/>
      <c r="J10" s="127"/>
      <c r="K10" s="125"/>
      <c r="L10" s="125"/>
      <c r="M10" s="122"/>
    </row>
    <row r="11" spans="2:14" s="2" customFormat="1" ht="15.75" thickBot="1" x14ac:dyDescent="0.3">
      <c r="B11" s="86" t="s">
        <v>31</v>
      </c>
      <c r="C11" s="87" t="s">
        <v>27</v>
      </c>
      <c r="D11" s="88" t="s">
        <v>28</v>
      </c>
      <c r="E11" s="89" t="s">
        <v>29</v>
      </c>
      <c r="F11" s="90">
        <v>1</v>
      </c>
      <c r="G11" s="91" t="s">
        <v>22</v>
      </c>
      <c r="H11" s="92">
        <v>3</v>
      </c>
      <c r="I11" s="74"/>
      <c r="J11" s="93">
        <v>45429</v>
      </c>
      <c r="K11" s="94">
        <v>3633</v>
      </c>
      <c r="L11" s="95">
        <v>0.88100000000000001</v>
      </c>
      <c r="M11" s="96">
        <v>432.32699999999977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5">
        <v>432.32699999999977</v>
      </c>
    </row>
    <row r="14" spans="2:14" ht="15.75" x14ac:dyDescent="0.25">
      <c r="K14" s="46" t="s">
        <v>4</v>
      </c>
      <c r="L14" s="47">
        <v>0.21</v>
      </c>
      <c r="M14" s="76">
        <v>90.788669999999954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77">
        <v>523.11566999999968</v>
      </c>
    </row>
    <row r="18" spans="2:13" x14ac:dyDescent="0.25">
      <c r="M18" s="50"/>
    </row>
    <row r="22" spans="2:13" x14ac:dyDescent="0.25">
      <c r="B22" s="108"/>
      <c r="C22" s="108"/>
      <c r="D22" s="108"/>
      <c r="E22" s="108"/>
      <c r="F22" s="108"/>
      <c r="G22" s="108"/>
      <c r="H22" s="108"/>
    </row>
    <row r="23" spans="2:13" x14ac:dyDescent="0.25">
      <c r="B23" s="108"/>
      <c r="C23" s="108"/>
      <c r="D23" s="108"/>
      <c r="E23" s="108"/>
      <c r="F23" s="108"/>
      <c r="G23" s="108"/>
      <c r="H23" s="108"/>
    </row>
    <row r="24" spans="2:13" x14ac:dyDescent="0.25">
      <c r="B24" s="108"/>
      <c r="C24" s="108"/>
      <c r="D24" s="108"/>
      <c r="E24" s="108"/>
      <c r="F24" s="108"/>
      <c r="G24" s="108"/>
      <c r="H24" s="108"/>
    </row>
  </sheetData>
  <mergeCells count="12">
    <mergeCell ref="M8:M10"/>
    <mergeCell ref="K8:K10"/>
    <mergeCell ref="L8:L10"/>
    <mergeCell ref="J9:J10"/>
    <mergeCell ref="B22:H24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>
      <selection activeCell="D13" sqref="D13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MEDIO AMBIENTE, CULTURA E INTERIOR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Dirección General del Suelo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78" t="str">
        <f>+PORTADA!B12</f>
        <v>Acuerdo 32 - 2024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28" t="s">
        <v>12</v>
      </c>
    </row>
    <row r="11" spans="2:28" ht="15.75" thickBot="1" x14ac:dyDescent="0.3">
      <c r="D11" s="129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/>
      <c r="E13" s="64"/>
    </row>
    <row r="14" spans="2:28" x14ac:dyDescent="0.25">
      <c r="B14" s="65" t="s">
        <v>6</v>
      </c>
      <c r="C14" s="66"/>
      <c r="D14" s="67">
        <f>D22*D13%</f>
        <v>0</v>
      </c>
      <c r="E14" s="60"/>
    </row>
    <row r="15" spans="2:28" x14ac:dyDescent="0.25">
      <c r="B15" s="65" t="s">
        <v>7</v>
      </c>
      <c r="C15" s="62"/>
      <c r="D15" s="68" t="e">
        <f>+D16/D13</f>
        <v>#DIV/0!</v>
      </c>
      <c r="E15" s="60"/>
    </row>
    <row r="16" spans="2:28" x14ac:dyDescent="0.25">
      <c r="B16" s="69" t="s">
        <v>24</v>
      </c>
      <c r="C16" s="62"/>
      <c r="D16" s="68">
        <f>+D13</f>
        <v>0</v>
      </c>
      <c r="E16" s="64"/>
    </row>
    <row r="17" spans="2:5" ht="15.75" thickBot="1" x14ac:dyDescent="0.3">
      <c r="B17" s="70" t="s">
        <v>8</v>
      </c>
      <c r="C17" s="66"/>
      <c r="D17" s="71">
        <f>+D22*D16%</f>
        <v>0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30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5959242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2025-07-16T06:51:33Z</dcterms:modified>
</cp:coreProperties>
</file>